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8800" windowHeight="11730"/>
  </bookViews>
  <sheets>
    <sheet name="Planilha1" sheetId="1" r:id="rId1"/>
  </sheets>
  <definedNames>
    <definedName name="_xlnm.Print_Titles" localSheetId="0">Planilha1!$2:$2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l="1"/>
  <c r="H10" i="1"/>
  <c r="H12" i="1"/>
  <c r="H17" i="1"/>
  <c r="H18" i="1"/>
  <c r="H21" i="1"/>
  <c r="H22" i="1"/>
  <c r="H27" i="1"/>
  <c r="H28" i="1"/>
  <c r="H30" i="1"/>
  <c r="H31" i="1"/>
  <c r="H32" i="1"/>
  <c r="H33" i="1"/>
  <c r="H36" i="1"/>
  <c r="H37" i="1"/>
  <c r="H38" i="1"/>
  <c r="H42" i="1"/>
  <c r="H44" i="1"/>
  <c r="H45" i="1"/>
  <c r="H47" i="1"/>
  <c r="H48" i="1"/>
  <c r="H52" i="1"/>
  <c r="H56" i="1"/>
  <c r="H59" i="1"/>
  <c r="H60" i="1"/>
  <c r="H64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<sst xmlns="http://schemas.openxmlformats.org/spreadsheetml/2006/main" count="138" uniqueCount="85">
  <si>
    <t>ITEM</t>
  </si>
  <si>
    <t>QUANTIDADE</t>
  </si>
  <si>
    <t>DESCRIÇÃO DO MATERIAL (CONSUMO OU PERMANENTE)</t>
  </si>
  <si>
    <t>UNIDADE</t>
  </si>
  <si>
    <t>ESTOQUE NO INÍCIO DO EXERCÍCIO</t>
  </si>
  <si>
    <t>ENTRADAS</t>
  </si>
  <si>
    <t>SAÍDAS</t>
  </si>
  <si>
    <t>SALDO NO FINAL DO EXERCÍCIO</t>
  </si>
  <si>
    <t>CUSTO MÉDIO</t>
  </si>
  <si>
    <t>CUSTO TOTAL</t>
  </si>
  <si>
    <t>ÓRGÃO/SECRETARIA</t>
  </si>
  <si>
    <t>Observação: Caso o/a Orgão/Secretaria utilize o módulo Almoxarifado no sistema e-Cidade, deve utilizá-lo para emissão desse relatório, devendo, no entanto, fazer um inventário com vistas a verificar a consistência e veracidade das informações apresentadas no relatório.</t>
  </si>
  <si>
    <t>ÁGUA MINERAL</t>
  </si>
  <si>
    <t>CX</t>
  </si>
  <si>
    <t>ÁGUA SANITÁRIA</t>
  </si>
  <si>
    <t>UND</t>
  </si>
  <si>
    <t>ÁLCOOL EM GEL 70% 500ML</t>
  </si>
  <si>
    <t>ALCOOL LIQUIDO 70% 1L</t>
  </si>
  <si>
    <t>CAMISA BASICA 100% POLISTER AZUL COM SUBLIAÇÃO</t>
  </si>
  <si>
    <t>CANETA</t>
  </si>
  <si>
    <t>cx</t>
  </si>
  <si>
    <t>COLCHETE</t>
  </si>
  <si>
    <t>COLCHETE (colchete latonados, conforme ata 003/2019)</t>
  </si>
  <si>
    <t>DESODORIZADOR DE AMBIENTE</t>
  </si>
  <si>
    <t>Fita adesiva gomada (25X50) kraft</t>
  </si>
  <si>
    <t>Rolo</t>
  </si>
  <si>
    <t>FLANELA</t>
  </si>
  <si>
    <t>LUVA DE BORRACHA</t>
  </si>
  <si>
    <t>PÁ</t>
  </si>
  <si>
    <t>Unidade</t>
  </si>
  <si>
    <t>PANO DE LIMPEZA</t>
  </si>
  <si>
    <t>PANO DE CHÃO</t>
  </si>
  <si>
    <t>Porta clipes, lápis, lembrete - Acrílico</t>
  </si>
  <si>
    <t>UNID</t>
  </si>
  <si>
    <t>Prancheta manual - ACRÍLICO</t>
  </si>
  <si>
    <t>Prancheta manual - MADEIRA</t>
  </si>
  <si>
    <t>Quadro Branco (80X60cm)</t>
  </si>
  <si>
    <t>SABÃO EM PÓ pct 500g</t>
  </si>
  <si>
    <t>ALCOOL GEL 70%</t>
  </si>
  <si>
    <t>ALCOOL LIQUIDO 70%</t>
  </si>
  <si>
    <t>Apagador para Quadro Branco</t>
  </si>
  <si>
    <t>CAMISA 21x29</t>
  </si>
  <si>
    <t>CAMISA 30x82</t>
  </si>
  <si>
    <t>CAMISA BASICA 100% POLISTER BRANCA COM SUBLIAÇÃO</t>
  </si>
  <si>
    <t>CANETA MARCA-TEXTO</t>
  </si>
  <si>
    <t>Cartolina comum, peso 40 (44X67cm)</t>
  </si>
  <si>
    <t>Folha</t>
  </si>
  <si>
    <t>Cartolina cor madeira para flip shart</t>
  </si>
  <si>
    <t>CLIPES, TAMANHO 2/0, CONFORME ATA 003/2019)</t>
  </si>
  <si>
    <t>COLA</t>
  </si>
  <si>
    <t>DESINFETANTE LIQUIDO 1L</t>
  </si>
  <si>
    <t>DESODORIZANTE SANITARIO</t>
  </si>
  <si>
    <t>DETERGENTE NETRO 500ML</t>
  </si>
  <si>
    <t>ESPONJA DE LIMPEZA</t>
  </si>
  <si>
    <t>EXTRATOR GRAMPO</t>
  </si>
  <si>
    <t>Fita adesiva constuituída de filme de polipropileno (12X30) transparente</t>
  </si>
  <si>
    <t>Fita adesiva constutuida de fikme de polipropileno (50X50) marrom e transpt</t>
  </si>
  <si>
    <t>Fita adesiva papel kraft (50X50) marrom</t>
  </si>
  <si>
    <t>IMÃ DE GELADEIRA</t>
  </si>
  <si>
    <t>LIGA ELÁSTICA</t>
  </si>
  <si>
    <t xml:space="preserve">PANFLETOS </t>
  </si>
  <si>
    <t>PAPEL HIGIENICO</t>
  </si>
  <si>
    <t>ROLO</t>
  </si>
  <si>
    <t>FARDO</t>
  </si>
  <si>
    <t>PAPEL TOALHA</t>
  </si>
  <si>
    <t>PCT</t>
  </si>
  <si>
    <t>Post-it autoadesivo (76X102mm)</t>
  </si>
  <si>
    <t>Post-it autoadesivo (76X76mm)</t>
  </si>
  <si>
    <t>Post-it autoadesivo, médio (38X51mm)</t>
  </si>
  <si>
    <t>RODO</t>
  </si>
  <si>
    <t>Resma de papel A4 cx10</t>
  </si>
  <si>
    <t>SABÃO EM BARRA</t>
  </si>
  <si>
    <t>SABONETE LIQ 1L</t>
  </si>
  <si>
    <t>SACO PARA LIXO 30 LT</t>
  </si>
  <si>
    <t>SACO PARA LIXO 50LT</t>
  </si>
  <si>
    <t>SACO PARA LIXO, 100L</t>
  </si>
  <si>
    <t>VASSOURA</t>
  </si>
  <si>
    <t>SECRETARIA MUNICIPAL DE TURISMO</t>
  </si>
  <si>
    <t>Natal, 29 de novembro de 2024.</t>
  </si>
  <si>
    <t>André Robson Assis de Oliveira</t>
  </si>
  <si>
    <t>OHANA COSTA FERNADNES</t>
  </si>
  <si>
    <t>Chefe USAG</t>
  </si>
  <si>
    <t>Secretária Municipal de Turismo</t>
  </si>
  <si>
    <t>Mat. 73465-2</t>
  </si>
  <si>
    <t>Mat. 73400-8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</si>
</sst>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R$-416]* #,##0.00_-;\-[$R$-416]* #,##0.00_-;_-[$R$-416]* &quot;-&quot;??_-;_-@"/>
    <numFmt numFmtId="165" formatCode="_-[$R$-416]\ * #,##0.00_-;\-[$R$-416]\ * #,##0.00_-;_-[$R$-416]\ 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</font>
    <font>
      <sz val="11"/>
      <color theme="1"/>
      <name val="Calibri"/>
      <family val="2"/>
      <scheme val="minor"/>
    </font>
    <font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showGridLines="0" tabSelected="1" workbookViewId="0">
      <selection activeCell="A2" sqref="A2:B2"/>
    </sheetView>
  </sheetViews>
  <sheetFormatPr defaultColWidth="9.140625" defaultRowHeight="15" x14ac:dyDescent="0.25"/>
  <cols>
    <col min="1" max="1" width="20" style="2" customWidth="1"/>
    <col min="2" max="2" width="31.5703125" style="2" customWidth="1"/>
    <col min="3" max="3" width="20.7109375" style="2" customWidth="1"/>
    <col min="4" max="4" width="21.5703125" style="2" customWidth="1"/>
    <col min="5" max="5" width="14.85546875" style="2" customWidth="1"/>
    <col min="6" max="6" width="14.5703125" style="2" customWidth="1"/>
    <col min="7" max="7" width="18.28515625" style="2" customWidth="1"/>
    <col min="8" max="8" width="13.7109375" style="2" customWidth="1"/>
    <col min="9" max="9" width="14.42578125" style="2" customWidth="1"/>
    <col min="10" max="16384" width="9.140625" style="2"/>
  </cols>
  <sheetData>
    <row r="1" spans="1:9" s="3" customFormat="1" ht="15.75" thickBot="1" x14ac:dyDescent="0.3"/>
    <row r="2" spans="1:9" s="7" customFormat="1" ht="15.75" thickBot="1" x14ac:dyDescent="0.3">
      <c r="A2" s="19" t="s">
        <v>10</v>
      </c>
      <c r="B2" s="19"/>
      <c r="C2" s="20" t="s">
        <v>77</v>
      </c>
      <c r="D2" s="21"/>
      <c r="E2" s="21"/>
      <c r="F2" s="21"/>
      <c r="G2" s="21"/>
      <c r="H2" s="21"/>
      <c r="I2" s="22"/>
    </row>
    <row r="3" spans="1:9" s="3" customFormat="1" x14ac:dyDescent="0.25"/>
    <row r="4" spans="1:9" s="3" customFormat="1" x14ac:dyDescent="0.25"/>
    <row r="5" spans="1:9" ht="30" customHeight="1" x14ac:dyDescent="0.25">
      <c r="A5" s="18" t="s">
        <v>0</v>
      </c>
      <c r="B5" s="18" t="s">
        <v>2</v>
      </c>
      <c r="C5" s="18" t="s">
        <v>3</v>
      </c>
      <c r="D5" s="15" t="s">
        <v>1</v>
      </c>
      <c r="E5" s="16"/>
      <c r="F5" s="16"/>
      <c r="G5" s="17"/>
      <c r="H5" s="23" t="s">
        <v>8</v>
      </c>
      <c r="I5" s="23" t="s">
        <v>9</v>
      </c>
    </row>
    <row r="6" spans="1:9" ht="28.5" customHeight="1" x14ac:dyDescent="0.25">
      <c r="A6" s="18"/>
      <c r="B6" s="18"/>
      <c r="C6" s="18"/>
      <c r="D6" s="1" t="s">
        <v>4</v>
      </c>
      <c r="E6" s="1" t="s">
        <v>5</v>
      </c>
      <c r="F6" s="1" t="s">
        <v>6</v>
      </c>
      <c r="G6" s="1" t="s">
        <v>7</v>
      </c>
      <c r="H6" s="24"/>
      <c r="I6" s="24"/>
    </row>
    <row r="7" spans="1:9" ht="15.75" x14ac:dyDescent="0.25">
      <c r="A7" s="1">
        <v>1</v>
      </c>
      <c r="B7" s="9" t="s">
        <v>12</v>
      </c>
      <c r="C7" s="9" t="s">
        <v>13</v>
      </c>
      <c r="D7" s="11">
        <v>8</v>
      </c>
      <c r="E7" s="11">
        <v>0</v>
      </c>
      <c r="F7" s="11">
        <v>8</v>
      </c>
      <c r="G7" s="11">
        <f>D7-F7+E7</f>
        <v>0</v>
      </c>
      <c r="H7" s="13">
        <f>I7/F7</f>
        <v>28</v>
      </c>
      <c r="I7" s="12">
        <v>224</v>
      </c>
    </row>
    <row r="8" spans="1:9" s="5" customFormat="1" ht="15.75" x14ac:dyDescent="0.25">
      <c r="A8" s="6">
        <v>2</v>
      </c>
      <c r="B8" s="9" t="s">
        <v>12</v>
      </c>
      <c r="C8" s="9" t="s">
        <v>13</v>
      </c>
      <c r="D8" s="11">
        <v>0</v>
      </c>
      <c r="E8" s="11">
        <v>60</v>
      </c>
      <c r="F8" s="11">
        <v>35</v>
      </c>
      <c r="G8" s="11">
        <f>D8-F8+E8</f>
        <v>25</v>
      </c>
      <c r="H8" s="13">
        <f t="shared" ref="H8:H64" si="0">I8/F8</f>
        <v>29.95</v>
      </c>
      <c r="I8" s="12">
        <v>1048.25</v>
      </c>
    </row>
    <row r="9" spans="1:9" s="5" customFormat="1" ht="15.75" x14ac:dyDescent="0.25">
      <c r="A9" s="6">
        <v>3</v>
      </c>
      <c r="B9" s="9" t="s">
        <v>14</v>
      </c>
      <c r="C9" s="9" t="s">
        <v>15</v>
      </c>
      <c r="D9" s="11">
        <v>35</v>
      </c>
      <c r="E9" s="11">
        <v>0</v>
      </c>
      <c r="F9" s="11">
        <v>0</v>
      </c>
      <c r="G9" s="11">
        <f t="shared" ref="G9:G65" si="1">D9-F9+E9</f>
        <v>35</v>
      </c>
      <c r="H9" s="13">
        <v>0</v>
      </c>
      <c r="I9" s="12">
        <v>0</v>
      </c>
    </row>
    <row r="10" spans="1:9" s="5" customFormat="1" ht="15.75" x14ac:dyDescent="0.25">
      <c r="A10" s="6">
        <v>4</v>
      </c>
      <c r="B10" s="9" t="s">
        <v>16</v>
      </c>
      <c r="C10" s="9" t="s">
        <v>15</v>
      </c>
      <c r="D10" s="11">
        <v>20</v>
      </c>
      <c r="E10" s="11">
        <v>0</v>
      </c>
      <c r="F10" s="11">
        <v>2</v>
      </c>
      <c r="G10" s="11">
        <f t="shared" si="1"/>
        <v>18</v>
      </c>
      <c r="H10" s="13">
        <f t="shared" si="0"/>
        <v>12</v>
      </c>
      <c r="I10" s="12">
        <v>24</v>
      </c>
    </row>
    <row r="11" spans="1:9" s="5" customFormat="1" ht="15.75" x14ac:dyDescent="0.25">
      <c r="A11" s="6">
        <v>5</v>
      </c>
      <c r="B11" s="9" t="s">
        <v>38</v>
      </c>
      <c r="C11" s="9" t="s">
        <v>15</v>
      </c>
      <c r="D11" s="11">
        <v>0</v>
      </c>
      <c r="E11" s="11">
        <v>0</v>
      </c>
      <c r="F11" s="11">
        <v>0</v>
      </c>
      <c r="G11" s="11">
        <f t="shared" si="1"/>
        <v>0</v>
      </c>
      <c r="H11" s="13">
        <v>0</v>
      </c>
      <c r="I11" s="12">
        <v>0</v>
      </c>
    </row>
    <row r="12" spans="1:9" s="5" customFormat="1" ht="15.75" x14ac:dyDescent="0.25">
      <c r="A12" s="6">
        <v>6</v>
      </c>
      <c r="B12" s="9" t="s">
        <v>17</v>
      </c>
      <c r="C12" s="9" t="s">
        <v>15</v>
      </c>
      <c r="D12" s="11">
        <v>42</v>
      </c>
      <c r="E12" s="11">
        <v>0</v>
      </c>
      <c r="F12" s="11">
        <v>15</v>
      </c>
      <c r="G12" s="11">
        <f t="shared" si="1"/>
        <v>27</v>
      </c>
      <c r="H12" s="13">
        <f t="shared" si="0"/>
        <v>10</v>
      </c>
      <c r="I12" s="12">
        <v>150</v>
      </c>
    </row>
    <row r="13" spans="1:9" s="5" customFormat="1" ht="15.75" x14ac:dyDescent="0.25">
      <c r="A13" s="6">
        <v>7</v>
      </c>
      <c r="B13" s="9" t="s">
        <v>39</v>
      </c>
      <c r="C13" s="9" t="s">
        <v>15</v>
      </c>
      <c r="D13" s="11">
        <v>0</v>
      </c>
      <c r="E13" s="11">
        <v>0</v>
      </c>
      <c r="F13" s="11">
        <v>0</v>
      </c>
      <c r="G13" s="11">
        <f t="shared" si="1"/>
        <v>0</v>
      </c>
      <c r="H13" s="13">
        <v>0</v>
      </c>
      <c r="I13" s="12">
        <v>0</v>
      </c>
    </row>
    <row r="14" spans="1:9" s="5" customFormat="1" ht="15.75" x14ac:dyDescent="0.25">
      <c r="A14" s="6">
        <v>8</v>
      </c>
      <c r="B14" s="9" t="s">
        <v>40</v>
      </c>
      <c r="C14" s="9" t="s">
        <v>33</v>
      </c>
      <c r="D14" s="11">
        <v>0</v>
      </c>
      <c r="E14" s="11">
        <v>0</v>
      </c>
      <c r="F14" s="11">
        <v>0</v>
      </c>
      <c r="G14" s="11">
        <f t="shared" si="1"/>
        <v>0</v>
      </c>
      <c r="H14" s="13">
        <v>0</v>
      </c>
      <c r="I14" s="12">
        <v>0</v>
      </c>
    </row>
    <row r="15" spans="1:9" s="5" customFormat="1" ht="15.75" x14ac:dyDescent="0.25">
      <c r="A15" s="6">
        <v>9</v>
      </c>
      <c r="B15" s="9" t="s">
        <v>41</v>
      </c>
      <c r="C15" s="9" t="s">
        <v>15</v>
      </c>
      <c r="D15" s="11">
        <v>0</v>
      </c>
      <c r="E15" s="11">
        <v>0</v>
      </c>
      <c r="F15" s="11">
        <v>0</v>
      </c>
      <c r="G15" s="11">
        <f t="shared" si="1"/>
        <v>0</v>
      </c>
      <c r="H15" s="13">
        <v>0</v>
      </c>
      <c r="I15" s="12">
        <v>0</v>
      </c>
    </row>
    <row r="16" spans="1:9" s="5" customFormat="1" ht="15.75" x14ac:dyDescent="0.25">
      <c r="A16" s="6">
        <v>10</v>
      </c>
      <c r="B16" s="9" t="s">
        <v>42</v>
      </c>
      <c r="C16" s="9" t="s">
        <v>15</v>
      </c>
      <c r="D16" s="11">
        <v>0</v>
      </c>
      <c r="E16" s="11">
        <v>0</v>
      </c>
      <c r="F16" s="11">
        <v>0</v>
      </c>
      <c r="G16" s="11">
        <f t="shared" si="1"/>
        <v>0</v>
      </c>
      <c r="H16" s="13">
        <v>0</v>
      </c>
      <c r="I16" s="12">
        <v>0</v>
      </c>
    </row>
    <row r="17" spans="1:9" s="5" customFormat="1" ht="47.25" x14ac:dyDescent="0.25">
      <c r="A17" s="6">
        <v>11</v>
      </c>
      <c r="B17" s="9" t="s">
        <v>18</v>
      </c>
      <c r="C17" s="9" t="s">
        <v>15</v>
      </c>
      <c r="D17" s="11">
        <v>4</v>
      </c>
      <c r="E17" s="11">
        <v>2</v>
      </c>
      <c r="F17" s="11">
        <v>4</v>
      </c>
      <c r="G17" s="11">
        <f t="shared" si="1"/>
        <v>2</v>
      </c>
      <c r="H17" s="13">
        <f t="shared" si="0"/>
        <v>47</v>
      </c>
      <c r="I17" s="12">
        <v>188</v>
      </c>
    </row>
    <row r="18" spans="1:9" s="5" customFormat="1" ht="47.25" x14ac:dyDescent="0.25">
      <c r="A18" s="6">
        <v>12</v>
      </c>
      <c r="B18" s="9" t="s">
        <v>43</v>
      </c>
      <c r="C18" s="9" t="s">
        <v>15</v>
      </c>
      <c r="D18" s="11">
        <v>3</v>
      </c>
      <c r="E18" s="11">
        <v>48</v>
      </c>
      <c r="F18" s="11">
        <v>51</v>
      </c>
      <c r="G18" s="11">
        <f t="shared" si="1"/>
        <v>0</v>
      </c>
      <c r="H18" s="13">
        <f t="shared" si="0"/>
        <v>41</v>
      </c>
      <c r="I18" s="12">
        <v>2091</v>
      </c>
    </row>
    <row r="19" spans="1:9" s="5" customFormat="1" ht="15.75" x14ac:dyDescent="0.25">
      <c r="A19" s="6">
        <v>13</v>
      </c>
      <c r="B19" s="9" t="s">
        <v>19</v>
      </c>
      <c r="C19" s="9" t="s">
        <v>20</v>
      </c>
      <c r="D19" s="11">
        <v>1</v>
      </c>
      <c r="E19" s="11">
        <v>0</v>
      </c>
      <c r="F19" s="11">
        <v>0</v>
      </c>
      <c r="G19" s="11">
        <f t="shared" si="1"/>
        <v>1</v>
      </c>
      <c r="H19" s="13">
        <v>0</v>
      </c>
      <c r="I19" s="12">
        <v>0</v>
      </c>
    </row>
    <row r="20" spans="1:9" s="5" customFormat="1" ht="15.75" x14ac:dyDescent="0.25">
      <c r="A20" s="6">
        <v>14</v>
      </c>
      <c r="B20" s="9" t="s">
        <v>44</v>
      </c>
      <c r="C20" s="9" t="s">
        <v>20</v>
      </c>
      <c r="D20" s="11">
        <v>0</v>
      </c>
      <c r="E20" s="11">
        <v>0</v>
      </c>
      <c r="F20" s="11">
        <v>0</v>
      </c>
      <c r="G20" s="11">
        <f t="shared" si="1"/>
        <v>0</v>
      </c>
      <c r="H20" s="13">
        <v>0</v>
      </c>
      <c r="I20" s="12">
        <v>0</v>
      </c>
    </row>
    <row r="21" spans="1:9" s="5" customFormat="1" ht="31.5" x14ac:dyDescent="0.25">
      <c r="A21" s="6">
        <v>15</v>
      </c>
      <c r="B21" s="9" t="s">
        <v>45</v>
      </c>
      <c r="C21" s="9" t="s">
        <v>46</v>
      </c>
      <c r="D21" s="11">
        <v>10</v>
      </c>
      <c r="E21" s="11">
        <v>0</v>
      </c>
      <c r="F21" s="11">
        <v>10</v>
      </c>
      <c r="G21" s="11">
        <f t="shared" si="1"/>
        <v>0</v>
      </c>
      <c r="H21" s="13">
        <f t="shared" si="0"/>
        <v>0</v>
      </c>
      <c r="I21" s="12">
        <v>0</v>
      </c>
    </row>
    <row r="22" spans="1:9" s="5" customFormat="1" ht="31.5" x14ac:dyDescent="0.25">
      <c r="A22" s="6">
        <v>16</v>
      </c>
      <c r="B22" s="9" t="s">
        <v>47</v>
      </c>
      <c r="C22" s="9" t="s">
        <v>46</v>
      </c>
      <c r="D22" s="11">
        <v>15</v>
      </c>
      <c r="E22" s="11">
        <v>0</v>
      </c>
      <c r="F22" s="11">
        <v>15</v>
      </c>
      <c r="G22" s="11">
        <f t="shared" si="1"/>
        <v>0</v>
      </c>
      <c r="H22" s="13">
        <f t="shared" si="0"/>
        <v>0.5</v>
      </c>
      <c r="I22" s="12">
        <v>7.5</v>
      </c>
    </row>
    <row r="23" spans="1:9" s="5" customFormat="1" ht="31.5" x14ac:dyDescent="0.25">
      <c r="A23" s="6">
        <v>17</v>
      </c>
      <c r="B23" s="9" t="s">
        <v>48</v>
      </c>
      <c r="C23" s="9" t="s">
        <v>20</v>
      </c>
      <c r="D23" s="11">
        <v>0</v>
      </c>
      <c r="E23" s="11">
        <v>0</v>
      </c>
      <c r="F23" s="11">
        <v>0</v>
      </c>
      <c r="G23" s="11">
        <f t="shared" si="1"/>
        <v>0</v>
      </c>
      <c r="H23" s="13">
        <v>0</v>
      </c>
      <c r="I23" s="12">
        <v>0</v>
      </c>
    </row>
    <row r="24" spans="1:9" s="5" customFormat="1" ht="15.75" x14ac:dyDescent="0.25">
      <c r="A24" s="6">
        <v>18</v>
      </c>
      <c r="B24" s="9" t="s">
        <v>49</v>
      </c>
      <c r="C24" s="9" t="s">
        <v>13</v>
      </c>
      <c r="D24" s="11">
        <v>0</v>
      </c>
      <c r="E24" s="11">
        <v>0</v>
      </c>
      <c r="F24" s="11">
        <v>0</v>
      </c>
      <c r="G24" s="11">
        <f t="shared" si="1"/>
        <v>0</v>
      </c>
      <c r="H24" s="13">
        <v>0</v>
      </c>
      <c r="I24" s="12">
        <v>0</v>
      </c>
    </row>
    <row r="25" spans="1:9" s="5" customFormat="1" ht="15.75" x14ac:dyDescent="0.25">
      <c r="A25" s="6">
        <v>19</v>
      </c>
      <c r="B25" s="9" t="s">
        <v>21</v>
      </c>
      <c r="C25" s="9" t="s">
        <v>20</v>
      </c>
      <c r="D25" s="11">
        <v>5</v>
      </c>
      <c r="E25" s="11">
        <v>0</v>
      </c>
      <c r="F25" s="11">
        <v>0</v>
      </c>
      <c r="G25" s="11">
        <f t="shared" si="1"/>
        <v>5</v>
      </c>
      <c r="H25" s="13">
        <v>0</v>
      </c>
      <c r="I25" s="12">
        <v>0</v>
      </c>
    </row>
    <row r="26" spans="1:9" s="5" customFormat="1" ht="31.5" x14ac:dyDescent="0.25">
      <c r="A26" s="6">
        <v>20</v>
      </c>
      <c r="B26" s="9" t="s">
        <v>22</v>
      </c>
      <c r="C26" s="9" t="s">
        <v>13</v>
      </c>
      <c r="D26" s="11">
        <v>9</v>
      </c>
      <c r="E26" s="11">
        <v>0</v>
      </c>
      <c r="F26" s="11">
        <v>0</v>
      </c>
      <c r="G26" s="11">
        <f t="shared" si="1"/>
        <v>9</v>
      </c>
      <c r="H26" s="13">
        <v>0</v>
      </c>
      <c r="I26" s="12">
        <v>0</v>
      </c>
    </row>
    <row r="27" spans="1:9" s="5" customFormat="1" ht="15.75" x14ac:dyDescent="0.25">
      <c r="A27" s="6">
        <v>21</v>
      </c>
      <c r="B27" s="9" t="s">
        <v>50</v>
      </c>
      <c r="C27" s="9" t="s">
        <v>15</v>
      </c>
      <c r="D27" s="11">
        <v>48</v>
      </c>
      <c r="E27" s="11">
        <v>0</v>
      </c>
      <c r="F27" s="11">
        <v>48</v>
      </c>
      <c r="G27" s="11">
        <f t="shared" si="1"/>
        <v>0</v>
      </c>
      <c r="H27" s="13">
        <f t="shared" si="0"/>
        <v>6</v>
      </c>
      <c r="I27" s="12">
        <v>288</v>
      </c>
    </row>
    <row r="28" spans="1:9" s="5" customFormat="1" ht="15.75" x14ac:dyDescent="0.25">
      <c r="A28" s="6">
        <v>22</v>
      </c>
      <c r="B28" s="9" t="s">
        <v>50</v>
      </c>
      <c r="C28" s="9" t="s">
        <v>15</v>
      </c>
      <c r="D28" s="11">
        <v>11</v>
      </c>
      <c r="E28" s="11">
        <v>0</v>
      </c>
      <c r="F28" s="11">
        <v>11</v>
      </c>
      <c r="G28" s="11">
        <f t="shared" si="1"/>
        <v>0</v>
      </c>
      <c r="H28" s="13">
        <f t="shared" si="0"/>
        <v>15</v>
      </c>
      <c r="I28" s="12">
        <v>165</v>
      </c>
    </row>
    <row r="29" spans="1:9" s="5" customFormat="1" ht="31.5" x14ac:dyDescent="0.25">
      <c r="A29" s="6">
        <v>23</v>
      </c>
      <c r="B29" s="9" t="s">
        <v>51</v>
      </c>
      <c r="C29" s="9" t="s">
        <v>15</v>
      </c>
      <c r="D29" s="11">
        <v>0</v>
      </c>
      <c r="E29" s="11">
        <v>0</v>
      </c>
      <c r="F29" s="11">
        <v>0</v>
      </c>
      <c r="G29" s="11">
        <f t="shared" si="1"/>
        <v>0</v>
      </c>
      <c r="H29" s="13">
        <v>0</v>
      </c>
      <c r="I29" s="12">
        <v>0</v>
      </c>
    </row>
    <row r="30" spans="1:9" s="5" customFormat="1" ht="31.5" x14ac:dyDescent="0.25">
      <c r="A30" s="6">
        <v>24</v>
      </c>
      <c r="B30" s="9" t="s">
        <v>23</v>
      </c>
      <c r="C30" s="9" t="s">
        <v>15</v>
      </c>
      <c r="D30" s="11">
        <v>30</v>
      </c>
      <c r="E30" s="11">
        <v>0</v>
      </c>
      <c r="F30" s="11">
        <v>25</v>
      </c>
      <c r="G30" s="11">
        <f t="shared" si="1"/>
        <v>5</v>
      </c>
      <c r="H30" s="13">
        <f t="shared" si="0"/>
        <v>13</v>
      </c>
      <c r="I30" s="12">
        <v>325</v>
      </c>
    </row>
    <row r="31" spans="1:9" s="5" customFormat="1" ht="15.75" x14ac:dyDescent="0.25">
      <c r="A31" s="6">
        <v>25</v>
      </c>
      <c r="B31" s="9" t="s">
        <v>52</v>
      </c>
      <c r="C31" s="9" t="s">
        <v>15</v>
      </c>
      <c r="D31" s="11">
        <v>8</v>
      </c>
      <c r="E31" s="11">
        <v>0</v>
      </c>
      <c r="F31" s="11">
        <v>8</v>
      </c>
      <c r="G31" s="11">
        <f t="shared" si="1"/>
        <v>0</v>
      </c>
      <c r="H31" s="13">
        <f t="shared" si="0"/>
        <v>2.5</v>
      </c>
      <c r="I31" s="12">
        <v>20</v>
      </c>
    </row>
    <row r="32" spans="1:9" s="5" customFormat="1" ht="15.75" x14ac:dyDescent="0.25">
      <c r="A32" s="6">
        <v>26</v>
      </c>
      <c r="B32" s="9" t="s">
        <v>53</v>
      </c>
      <c r="C32" s="9" t="s">
        <v>29</v>
      </c>
      <c r="D32" s="11">
        <v>4</v>
      </c>
      <c r="E32" s="11">
        <v>0</v>
      </c>
      <c r="F32" s="11">
        <v>4</v>
      </c>
      <c r="G32" s="11">
        <f t="shared" si="1"/>
        <v>0</v>
      </c>
      <c r="H32" s="13">
        <f t="shared" si="0"/>
        <v>1.5</v>
      </c>
      <c r="I32" s="12">
        <v>6</v>
      </c>
    </row>
    <row r="33" spans="1:9" s="5" customFormat="1" ht="15.75" x14ac:dyDescent="0.25">
      <c r="A33" s="6">
        <v>27</v>
      </c>
      <c r="B33" s="10" t="s">
        <v>54</v>
      </c>
      <c r="C33" s="9" t="s">
        <v>20</v>
      </c>
      <c r="D33" s="11">
        <v>1</v>
      </c>
      <c r="E33" s="11">
        <v>0</v>
      </c>
      <c r="F33" s="11">
        <v>1</v>
      </c>
      <c r="G33" s="11">
        <f t="shared" si="1"/>
        <v>0</v>
      </c>
      <c r="H33" s="13">
        <f t="shared" si="0"/>
        <v>15.97</v>
      </c>
      <c r="I33" s="12">
        <v>15.97</v>
      </c>
    </row>
    <row r="34" spans="1:9" s="5" customFormat="1" ht="47.25" x14ac:dyDescent="0.25">
      <c r="A34" s="6">
        <v>28</v>
      </c>
      <c r="B34" s="10" t="s">
        <v>55</v>
      </c>
      <c r="C34" s="9" t="s">
        <v>25</v>
      </c>
      <c r="D34" s="11">
        <v>0</v>
      </c>
      <c r="E34" s="11">
        <v>0</v>
      </c>
      <c r="F34" s="11">
        <v>0</v>
      </c>
      <c r="G34" s="11">
        <f t="shared" si="1"/>
        <v>0</v>
      </c>
      <c r="H34" s="13">
        <v>0</v>
      </c>
      <c r="I34" s="12">
        <v>0</v>
      </c>
    </row>
    <row r="35" spans="1:9" s="5" customFormat="1" ht="47.25" x14ac:dyDescent="0.25">
      <c r="A35" s="6">
        <v>29</v>
      </c>
      <c r="B35" s="10" t="s">
        <v>56</v>
      </c>
      <c r="C35" s="9" t="s">
        <v>25</v>
      </c>
      <c r="D35" s="11">
        <v>0</v>
      </c>
      <c r="E35" s="11">
        <v>0</v>
      </c>
      <c r="F35" s="11">
        <v>0</v>
      </c>
      <c r="G35" s="11">
        <f t="shared" si="1"/>
        <v>0</v>
      </c>
      <c r="H35" s="13">
        <v>0</v>
      </c>
      <c r="I35" s="12">
        <v>0</v>
      </c>
    </row>
    <row r="36" spans="1:9" s="5" customFormat="1" ht="31.5" x14ac:dyDescent="0.25">
      <c r="A36" s="6">
        <v>30</v>
      </c>
      <c r="B36" s="10" t="s">
        <v>24</v>
      </c>
      <c r="C36" s="9" t="s">
        <v>25</v>
      </c>
      <c r="D36" s="11">
        <v>9</v>
      </c>
      <c r="E36" s="11">
        <v>0</v>
      </c>
      <c r="F36" s="11">
        <v>5</v>
      </c>
      <c r="G36" s="11">
        <f t="shared" si="1"/>
        <v>4</v>
      </c>
      <c r="H36" s="13">
        <f t="shared" si="0"/>
        <v>5.9</v>
      </c>
      <c r="I36" s="12">
        <v>29.5</v>
      </c>
    </row>
    <row r="37" spans="1:9" s="5" customFormat="1" ht="31.5" x14ac:dyDescent="0.25">
      <c r="A37" s="6">
        <v>31</v>
      </c>
      <c r="B37" s="9" t="s">
        <v>57</v>
      </c>
      <c r="C37" s="9" t="s">
        <v>33</v>
      </c>
      <c r="D37" s="11">
        <v>5</v>
      </c>
      <c r="E37" s="11">
        <v>0</v>
      </c>
      <c r="F37" s="11">
        <v>5</v>
      </c>
      <c r="G37" s="11">
        <f t="shared" si="1"/>
        <v>0</v>
      </c>
      <c r="H37" s="13">
        <f t="shared" si="0"/>
        <v>11.2</v>
      </c>
      <c r="I37" s="12">
        <v>56</v>
      </c>
    </row>
    <row r="38" spans="1:9" s="5" customFormat="1" ht="15.75" x14ac:dyDescent="0.25">
      <c r="A38" s="6">
        <v>32</v>
      </c>
      <c r="B38" s="9" t="s">
        <v>26</v>
      </c>
      <c r="C38" s="9" t="s">
        <v>15</v>
      </c>
      <c r="D38" s="11">
        <v>12</v>
      </c>
      <c r="E38" s="11">
        <v>0</v>
      </c>
      <c r="F38" s="11">
        <v>6</v>
      </c>
      <c r="G38" s="11">
        <f t="shared" si="1"/>
        <v>6</v>
      </c>
      <c r="H38" s="13">
        <f t="shared" si="0"/>
        <v>2.5</v>
      </c>
      <c r="I38" s="12">
        <v>15</v>
      </c>
    </row>
    <row r="39" spans="1:9" s="5" customFormat="1" ht="15.75" x14ac:dyDescent="0.25">
      <c r="A39" s="6">
        <v>33</v>
      </c>
      <c r="B39" s="10" t="s">
        <v>58</v>
      </c>
      <c r="C39" s="9" t="s">
        <v>15</v>
      </c>
      <c r="D39" s="11">
        <v>0</v>
      </c>
      <c r="E39" s="11">
        <v>0</v>
      </c>
      <c r="F39" s="11">
        <v>0</v>
      </c>
      <c r="G39" s="11">
        <f t="shared" si="1"/>
        <v>0</v>
      </c>
      <c r="H39" s="13">
        <v>0</v>
      </c>
      <c r="I39" s="12">
        <v>0</v>
      </c>
    </row>
    <row r="40" spans="1:9" s="5" customFormat="1" ht="15.75" x14ac:dyDescent="0.25">
      <c r="A40" s="6">
        <v>34</v>
      </c>
      <c r="B40" s="10" t="s">
        <v>59</v>
      </c>
      <c r="C40" s="9" t="s">
        <v>13</v>
      </c>
      <c r="D40" s="11">
        <v>0</v>
      </c>
      <c r="E40" s="11">
        <v>0</v>
      </c>
      <c r="F40" s="11">
        <v>0</v>
      </c>
      <c r="G40" s="11">
        <f t="shared" si="1"/>
        <v>0</v>
      </c>
      <c r="H40" s="13">
        <v>0</v>
      </c>
      <c r="I40" s="12">
        <v>0</v>
      </c>
    </row>
    <row r="41" spans="1:9" s="5" customFormat="1" ht="15.75" x14ac:dyDescent="0.25">
      <c r="A41" s="6">
        <v>35</v>
      </c>
      <c r="B41" s="10" t="s">
        <v>27</v>
      </c>
      <c r="C41" s="9" t="s">
        <v>15</v>
      </c>
      <c r="D41" s="11">
        <v>6</v>
      </c>
      <c r="E41" s="11">
        <v>0</v>
      </c>
      <c r="F41" s="11">
        <v>0</v>
      </c>
      <c r="G41" s="11">
        <f t="shared" si="1"/>
        <v>6</v>
      </c>
      <c r="H41" s="13">
        <v>0</v>
      </c>
      <c r="I41" s="12">
        <v>0</v>
      </c>
    </row>
    <row r="42" spans="1:9" s="5" customFormat="1" ht="15.75" x14ac:dyDescent="0.25">
      <c r="A42" s="6">
        <v>36</v>
      </c>
      <c r="B42" s="10" t="s">
        <v>28</v>
      </c>
      <c r="C42" s="9" t="s">
        <v>29</v>
      </c>
      <c r="D42" s="11">
        <v>5</v>
      </c>
      <c r="E42" s="11">
        <v>0</v>
      </c>
      <c r="F42" s="11">
        <v>4</v>
      </c>
      <c r="G42" s="11">
        <f t="shared" si="1"/>
        <v>1</v>
      </c>
      <c r="H42" s="13">
        <f t="shared" si="0"/>
        <v>8</v>
      </c>
      <c r="I42" s="12">
        <v>32</v>
      </c>
    </row>
    <row r="43" spans="1:9" s="5" customFormat="1" ht="15.75" x14ac:dyDescent="0.25">
      <c r="A43" s="6">
        <v>37</v>
      </c>
      <c r="B43" s="10" t="s">
        <v>60</v>
      </c>
      <c r="C43" s="9" t="s">
        <v>15</v>
      </c>
      <c r="D43" s="11">
        <v>0</v>
      </c>
      <c r="E43" s="11">
        <v>0</v>
      </c>
      <c r="F43" s="11">
        <v>0</v>
      </c>
      <c r="G43" s="11">
        <f t="shared" si="1"/>
        <v>0</v>
      </c>
      <c r="H43" s="13">
        <v>0</v>
      </c>
      <c r="I43" s="12">
        <v>0</v>
      </c>
    </row>
    <row r="44" spans="1:9" s="5" customFormat="1" ht="15.75" x14ac:dyDescent="0.25">
      <c r="A44" s="6">
        <v>38</v>
      </c>
      <c r="B44" s="10" t="s">
        <v>30</v>
      </c>
      <c r="C44" s="9" t="s">
        <v>29</v>
      </c>
      <c r="D44" s="11">
        <v>11</v>
      </c>
      <c r="E44" s="11">
        <v>0</v>
      </c>
      <c r="F44" s="11">
        <v>8</v>
      </c>
      <c r="G44" s="11">
        <f t="shared" si="1"/>
        <v>3</v>
      </c>
      <c r="H44" s="13">
        <f t="shared" si="0"/>
        <v>2</v>
      </c>
      <c r="I44" s="12">
        <v>16</v>
      </c>
    </row>
    <row r="45" spans="1:9" s="5" customFormat="1" ht="15.75" x14ac:dyDescent="0.25">
      <c r="A45" s="6">
        <v>39</v>
      </c>
      <c r="B45" s="10" t="s">
        <v>31</v>
      </c>
      <c r="C45" s="9" t="s">
        <v>15</v>
      </c>
      <c r="D45" s="11">
        <v>18</v>
      </c>
      <c r="E45" s="11">
        <v>0</v>
      </c>
      <c r="F45" s="11">
        <v>15</v>
      </c>
      <c r="G45" s="11">
        <f t="shared" si="1"/>
        <v>3</v>
      </c>
      <c r="H45" s="13">
        <f t="shared" si="0"/>
        <v>15</v>
      </c>
      <c r="I45" s="12">
        <v>225</v>
      </c>
    </row>
    <row r="46" spans="1:9" s="5" customFormat="1" ht="15.75" x14ac:dyDescent="0.25">
      <c r="A46" s="6">
        <v>40</v>
      </c>
      <c r="B46" s="10" t="s">
        <v>61</v>
      </c>
      <c r="C46" s="9" t="s">
        <v>62</v>
      </c>
      <c r="D46" s="11">
        <v>0</v>
      </c>
      <c r="E46" s="11">
        <v>0</v>
      </c>
      <c r="F46" s="11">
        <v>0</v>
      </c>
      <c r="G46" s="11">
        <f t="shared" si="1"/>
        <v>0</v>
      </c>
      <c r="H46" s="13">
        <v>0</v>
      </c>
      <c r="I46" s="12">
        <v>0</v>
      </c>
    </row>
    <row r="47" spans="1:9" s="5" customFormat="1" ht="15.75" x14ac:dyDescent="0.25">
      <c r="A47" s="6">
        <v>41</v>
      </c>
      <c r="B47" s="10" t="s">
        <v>61</v>
      </c>
      <c r="C47" s="9" t="s">
        <v>63</v>
      </c>
      <c r="D47" s="11">
        <v>3</v>
      </c>
      <c r="E47" s="11">
        <v>0</v>
      </c>
      <c r="F47" s="11">
        <v>3</v>
      </c>
      <c r="G47" s="11">
        <f t="shared" si="1"/>
        <v>0</v>
      </c>
      <c r="H47" s="13">
        <f t="shared" si="0"/>
        <v>78</v>
      </c>
      <c r="I47" s="12">
        <v>234</v>
      </c>
    </row>
    <row r="48" spans="1:9" s="5" customFormat="1" ht="15.75" x14ac:dyDescent="0.25">
      <c r="A48" s="6">
        <v>42</v>
      </c>
      <c r="B48" s="10" t="s">
        <v>64</v>
      </c>
      <c r="C48" s="9" t="s">
        <v>65</v>
      </c>
      <c r="D48" s="11">
        <v>7</v>
      </c>
      <c r="E48" s="11">
        <v>0</v>
      </c>
      <c r="F48" s="11">
        <v>7</v>
      </c>
      <c r="G48" s="11">
        <f t="shared" si="1"/>
        <v>0</v>
      </c>
      <c r="H48" s="13">
        <f t="shared" si="0"/>
        <v>32.200000000000003</v>
      </c>
      <c r="I48" s="12">
        <v>225.40000000000003</v>
      </c>
    </row>
    <row r="49" spans="1:9" s="5" customFormat="1" ht="31.5" x14ac:dyDescent="0.25">
      <c r="A49" s="6">
        <v>43</v>
      </c>
      <c r="B49" s="10" t="s">
        <v>32</v>
      </c>
      <c r="C49" s="9" t="s">
        <v>33</v>
      </c>
      <c r="D49" s="11">
        <v>6</v>
      </c>
      <c r="E49" s="11">
        <v>0</v>
      </c>
      <c r="F49" s="11">
        <v>0</v>
      </c>
      <c r="G49" s="11">
        <f t="shared" si="1"/>
        <v>6</v>
      </c>
      <c r="H49" s="13">
        <v>0</v>
      </c>
      <c r="I49" s="12">
        <v>0</v>
      </c>
    </row>
    <row r="50" spans="1:9" s="5" customFormat="1" ht="15.75" x14ac:dyDescent="0.25">
      <c r="A50" s="6">
        <v>44</v>
      </c>
      <c r="B50" s="10" t="s">
        <v>66</v>
      </c>
      <c r="C50" s="9" t="s">
        <v>33</v>
      </c>
      <c r="D50" s="11">
        <v>0</v>
      </c>
      <c r="E50" s="11">
        <v>0</v>
      </c>
      <c r="F50" s="11">
        <v>0</v>
      </c>
      <c r="G50" s="11">
        <f t="shared" si="1"/>
        <v>0</v>
      </c>
      <c r="H50" s="13">
        <v>0</v>
      </c>
      <c r="I50" s="12">
        <v>0</v>
      </c>
    </row>
    <row r="51" spans="1:9" s="5" customFormat="1" ht="15.75" x14ac:dyDescent="0.25">
      <c r="A51" s="6">
        <v>45</v>
      </c>
      <c r="B51" s="10" t="s">
        <v>67</v>
      </c>
      <c r="C51" s="9" t="s">
        <v>33</v>
      </c>
      <c r="D51" s="11">
        <v>0</v>
      </c>
      <c r="E51" s="11">
        <v>0</v>
      </c>
      <c r="F51" s="11">
        <v>0</v>
      </c>
      <c r="G51" s="11">
        <f t="shared" si="1"/>
        <v>0</v>
      </c>
      <c r="H51" s="13">
        <v>0</v>
      </c>
      <c r="I51" s="12">
        <v>0</v>
      </c>
    </row>
    <row r="52" spans="1:9" s="5" customFormat="1" ht="31.5" x14ac:dyDescent="0.25">
      <c r="A52" s="6">
        <v>46</v>
      </c>
      <c r="B52" s="10" t="s">
        <v>68</v>
      </c>
      <c r="C52" s="9" t="s">
        <v>65</v>
      </c>
      <c r="D52" s="11">
        <v>33</v>
      </c>
      <c r="E52" s="11">
        <v>0</v>
      </c>
      <c r="F52" s="11">
        <v>33</v>
      </c>
      <c r="G52" s="11">
        <f t="shared" si="1"/>
        <v>0</v>
      </c>
      <c r="H52" s="13">
        <f t="shared" si="0"/>
        <v>1.1000000000000001</v>
      </c>
      <c r="I52" s="12">
        <v>36.300000000000004</v>
      </c>
    </row>
    <row r="53" spans="1:9" s="5" customFormat="1" ht="15.75" x14ac:dyDescent="0.25">
      <c r="A53" s="6">
        <v>47</v>
      </c>
      <c r="B53" s="10" t="s">
        <v>34</v>
      </c>
      <c r="C53" s="9" t="s">
        <v>33</v>
      </c>
      <c r="D53" s="11">
        <v>6</v>
      </c>
      <c r="E53" s="11">
        <v>0</v>
      </c>
      <c r="F53" s="11">
        <v>0</v>
      </c>
      <c r="G53" s="11">
        <f t="shared" si="1"/>
        <v>6</v>
      </c>
      <c r="H53" s="13">
        <v>0</v>
      </c>
      <c r="I53" s="12">
        <v>0</v>
      </c>
    </row>
    <row r="54" spans="1:9" s="5" customFormat="1" ht="15.75" x14ac:dyDescent="0.25">
      <c r="A54" s="6">
        <v>48</v>
      </c>
      <c r="B54" s="10" t="s">
        <v>35</v>
      </c>
      <c r="C54" s="9" t="s">
        <v>33</v>
      </c>
      <c r="D54" s="11">
        <v>6</v>
      </c>
      <c r="E54" s="11">
        <v>0</v>
      </c>
      <c r="F54" s="11">
        <v>0</v>
      </c>
      <c r="G54" s="11">
        <f t="shared" si="1"/>
        <v>6</v>
      </c>
      <c r="H54" s="13">
        <v>0</v>
      </c>
      <c r="I54" s="12">
        <v>0</v>
      </c>
    </row>
    <row r="55" spans="1:9" s="5" customFormat="1" ht="15.75" x14ac:dyDescent="0.25">
      <c r="A55" s="6">
        <v>49</v>
      </c>
      <c r="B55" s="10" t="s">
        <v>36</v>
      </c>
      <c r="C55" s="9" t="s">
        <v>33</v>
      </c>
      <c r="D55" s="11">
        <v>1</v>
      </c>
      <c r="E55" s="11">
        <v>0</v>
      </c>
      <c r="F55" s="11">
        <v>0</v>
      </c>
      <c r="G55" s="11">
        <f t="shared" si="1"/>
        <v>1</v>
      </c>
      <c r="H55" s="13">
        <v>0</v>
      </c>
      <c r="I55" s="12">
        <v>0</v>
      </c>
    </row>
    <row r="56" spans="1:9" s="5" customFormat="1" ht="15.75" x14ac:dyDescent="0.25">
      <c r="A56" s="6">
        <v>50</v>
      </c>
      <c r="B56" s="10" t="s">
        <v>69</v>
      </c>
      <c r="C56" s="9" t="s">
        <v>15</v>
      </c>
      <c r="D56" s="11">
        <v>5</v>
      </c>
      <c r="E56" s="11">
        <v>0</v>
      </c>
      <c r="F56" s="11">
        <v>5</v>
      </c>
      <c r="G56" s="11">
        <f t="shared" si="1"/>
        <v>0</v>
      </c>
      <c r="H56" s="13">
        <f t="shared" si="0"/>
        <v>8</v>
      </c>
      <c r="I56" s="12">
        <v>40</v>
      </c>
    </row>
    <row r="57" spans="1:9" s="5" customFormat="1" ht="15.75" x14ac:dyDescent="0.25">
      <c r="A57" s="6">
        <v>51</v>
      </c>
      <c r="B57" s="10" t="s">
        <v>70</v>
      </c>
      <c r="C57" s="9" t="s">
        <v>20</v>
      </c>
      <c r="D57" s="11">
        <v>0</v>
      </c>
      <c r="E57" s="11">
        <v>0</v>
      </c>
      <c r="F57" s="11">
        <v>0</v>
      </c>
      <c r="G57" s="11">
        <f t="shared" si="1"/>
        <v>0</v>
      </c>
      <c r="H57" s="13">
        <v>0</v>
      </c>
      <c r="I57" s="12">
        <v>0</v>
      </c>
    </row>
    <row r="58" spans="1:9" s="5" customFormat="1" ht="15.75" x14ac:dyDescent="0.25">
      <c r="A58" s="6">
        <v>52</v>
      </c>
      <c r="B58" s="10" t="s">
        <v>71</v>
      </c>
      <c r="C58" s="9" t="s">
        <v>20</v>
      </c>
      <c r="D58" s="11">
        <v>0</v>
      </c>
      <c r="E58" s="11">
        <v>0</v>
      </c>
      <c r="F58" s="11">
        <v>0</v>
      </c>
      <c r="G58" s="11">
        <f t="shared" si="1"/>
        <v>0</v>
      </c>
      <c r="H58" s="13">
        <v>0</v>
      </c>
      <c r="I58" s="12">
        <v>0</v>
      </c>
    </row>
    <row r="59" spans="1:9" s="5" customFormat="1" ht="15.75" x14ac:dyDescent="0.25">
      <c r="A59" s="6">
        <v>53</v>
      </c>
      <c r="B59" s="10" t="s">
        <v>37</v>
      </c>
      <c r="C59" s="9" t="s">
        <v>15</v>
      </c>
      <c r="D59" s="11">
        <v>21</v>
      </c>
      <c r="E59" s="11">
        <v>0</v>
      </c>
      <c r="F59" s="11">
        <v>3</v>
      </c>
      <c r="G59" s="11">
        <f t="shared" si="1"/>
        <v>18</v>
      </c>
      <c r="H59" s="13">
        <f t="shared" si="0"/>
        <v>6.6500000000000012</v>
      </c>
      <c r="I59" s="12">
        <v>19.950000000000003</v>
      </c>
    </row>
    <row r="60" spans="1:9" s="5" customFormat="1" ht="15.75" x14ac:dyDescent="0.25">
      <c r="A60" s="6">
        <v>54</v>
      </c>
      <c r="B60" s="10" t="s">
        <v>72</v>
      </c>
      <c r="C60" s="9" t="s">
        <v>15</v>
      </c>
      <c r="D60" s="11">
        <v>18</v>
      </c>
      <c r="E60" s="11">
        <v>0</v>
      </c>
      <c r="F60" s="11">
        <v>18</v>
      </c>
      <c r="G60" s="11">
        <f t="shared" si="1"/>
        <v>0</v>
      </c>
      <c r="H60" s="13">
        <f t="shared" si="0"/>
        <v>4.5</v>
      </c>
      <c r="I60" s="12">
        <v>81</v>
      </c>
    </row>
    <row r="61" spans="1:9" s="5" customFormat="1" ht="15.75" x14ac:dyDescent="0.25">
      <c r="A61" s="6">
        <v>55</v>
      </c>
      <c r="B61" s="10" t="s">
        <v>73</v>
      </c>
      <c r="C61" s="9" t="s">
        <v>65</v>
      </c>
      <c r="D61" s="11">
        <v>0</v>
      </c>
      <c r="E61" s="11">
        <v>0</v>
      </c>
      <c r="F61" s="11">
        <v>0</v>
      </c>
      <c r="G61" s="11">
        <f t="shared" si="1"/>
        <v>0</v>
      </c>
      <c r="H61" s="13">
        <v>0</v>
      </c>
      <c r="I61" s="12">
        <v>0</v>
      </c>
    </row>
    <row r="62" spans="1:9" s="5" customFormat="1" ht="15.75" x14ac:dyDescent="0.25">
      <c r="A62" s="6">
        <v>56</v>
      </c>
      <c r="B62" s="10" t="s">
        <v>74</v>
      </c>
      <c r="C62" s="9" t="s">
        <v>65</v>
      </c>
      <c r="D62" s="11">
        <v>0</v>
      </c>
      <c r="E62" s="11">
        <v>0</v>
      </c>
      <c r="F62" s="11">
        <v>0</v>
      </c>
      <c r="G62" s="11">
        <f t="shared" si="1"/>
        <v>0</v>
      </c>
      <c r="H62" s="13">
        <v>0</v>
      </c>
      <c r="I62" s="12">
        <v>0</v>
      </c>
    </row>
    <row r="63" spans="1:9" s="5" customFormat="1" ht="15.75" x14ac:dyDescent="0.25">
      <c r="A63" s="6">
        <v>57</v>
      </c>
      <c r="B63" s="10" t="s">
        <v>75</v>
      </c>
      <c r="C63" s="9" t="s">
        <v>65</v>
      </c>
      <c r="D63" s="11">
        <v>0</v>
      </c>
      <c r="E63" s="11">
        <v>0</v>
      </c>
      <c r="F63" s="11">
        <v>0</v>
      </c>
      <c r="G63" s="11">
        <f t="shared" si="1"/>
        <v>0</v>
      </c>
      <c r="H63" s="13">
        <v>0</v>
      </c>
      <c r="I63" s="12">
        <v>0</v>
      </c>
    </row>
    <row r="64" spans="1:9" s="5" customFormat="1" ht="15.75" x14ac:dyDescent="0.25">
      <c r="A64" s="6">
        <v>58</v>
      </c>
      <c r="B64" s="10" t="s">
        <v>76</v>
      </c>
      <c r="C64" s="9" t="s">
        <v>15</v>
      </c>
      <c r="D64" s="11">
        <v>2</v>
      </c>
      <c r="E64" s="11">
        <v>0</v>
      </c>
      <c r="F64" s="11">
        <v>2</v>
      </c>
      <c r="G64" s="11">
        <f t="shared" si="1"/>
        <v>0</v>
      </c>
      <c r="H64" s="13">
        <f t="shared" si="0"/>
        <v>10</v>
      </c>
      <c r="I64" s="12">
        <v>20</v>
      </c>
    </row>
    <row r="65" spans="1:9" s="5" customFormat="1" ht="15.75" x14ac:dyDescent="0.25">
      <c r="A65" s="6">
        <v>59</v>
      </c>
      <c r="B65" s="10" t="s">
        <v>76</v>
      </c>
      <c r="C65" s="9" t="s">
        <v>15</v>
      </c>
      <c r="D65" s="11">
        <v>0</v>
      </c>
      <c r="E65" s="11">
        <v>0</v>
      </c>
      <c r="F65" s="11">
        <v>0</v>
      </c>
      <c r="G65" s="11">
        <f t="shared" si="1"/>
        <v>0</v>
      </c>
      <c r="H65" s="13">
        <v>0</v>
      </c>
      <c r="I65" s="12">
        <v>0</v>
      </c>
    </row>
    <row r="66" spans="1:9" ht="15.75" x14ac:dyDescent="0.25">
      <c r="A66" s="1"/>
      <c r="B66" s="1"/>
      <c r="C66" s="1"/>
      <c r="D66" s="1"/>
      <c r="E66" s="1"/>
      <c r="F66" s="1"/>
      <c r="G66" s="1"/>
      <c r="H66" s="4"/>
      <c r="I66" s="4"/>
    </row>
    <row r="68" spans="1:9" x14ac:dyDescent="0.25">
      <c r="A68" s="14"/>
      <c r="B68" s="14"/>
      <c r="C68" s="14"/>
      <c r="D68" s="14"/>
      <c r="E68" s="14"/>
    </row>
    <row r="69" spans="1:9" ht="31.15" customHeight="1" x14ac:dyDescent="0.25">
      <c r="A69" s="14" t="s">
        <v>11</v>
      </c>
      <c r="B69" s="14"/>
      <c r="C69" s="14"/>
      <c r="D69" s="14"/>
      <c r="E69" s="14"/>
      <c r="F69" s="14"/>
      <c r="G69" s="14"/>
      <c r="H69" s="14"/>
      <c r="I69" s="14"/>
    </row>
    <row r="70" spans="1:9" x14ac:dyDescent="0.25">
      <c r="A70" s="14"/>
      <c r="B70" s="14"/>
      <c r="C70" s="14"/>
      <c r="D70" s="14"/>
      <c r="E70" s="14"/>
    </row>
    <row r="71" spans="1:9" x14ac:dyDescent="0.25">
      <c r="A71" s="14"/>
      <c r="B71" s="14"/>
      <c r="C71" s="14"/>
      <c r="D71" s="14"/>
      <c r="E71" s="14"/>
    </row>
    <row r="72" spans="1:9" x14ac:dyDescent="0.25">
      <c r="A72" s="14"/>
      <c r="B72" s="14"/>
      <c r="C72" s="14"/>
      <c r="D72" s="14"/>
      <c r="E72" s="14"/>
    </row>
    <row r="73" spans="1:9" x14ac:dyDescent="0.25">
      <c r="A73" s="8"/>
      <c r="B73" s="8" t="s">
        <v>78</v>
      </c>
      <c r="C73" s="8"/>
      <c r="D73" s="8"/>
      <c r="E73" s="8"/>
      <c r="F73" s="8"/>
      <c r="G73" s="8"/>
    </row>
    <row r="74" spans="1:9" x14ac:dyDescent="0.25">
      <c r="A74" s="8"/>
      <c r="B74" s="8"/>
      <c r="C74" s="8"/>
      <c r="D74" s="8"/>
      <c r="E74" s="8"/>
      <c r="F74" s="8"/>
      <c r="G74" s="8"/>
    </row>
    <row r="75" spans="1:9" x14ac:dyDescent="0.25">
      <c r="A75" s="8"/>
      <c r="B75" s="25" t="s">
        <v>79</v>
      </c>
      <c r="C75" s="8"/>
      <c r="D75" s="8"/>
      <c r="E75" s="26" t="s">
        <v>80</v>
      </c>
      <c r="F75" s="8"/>
      <c r="G75" s="8"/>
    </row>
    <row r="76" spans="1:9" x14ac:dyDescent="0.25">
      <c r="A76" s="8"/>
      <c r="B76" s="25" t="s">
        <v>81</v>
      </c>
      <c r="C76" s="8"/>
      <c r="D76" s="8"/>
      <c r="E76" s="26" t="s">
        <v>82</v>
      </c>
      <c r="F76" s="8"/>
      <c r="G76" s="8"/>
    </row>
    <row r="77" spans="1:9" x14ac:dyDescent="0.25">
      <c r="A77" s="8"/>
      <c r="B77" s="25" t="s">
        <v>83</v>
      </c>
      <c r="C77" s="8"/>
      <c r="D77" s="8"/>
      <c r="E77" s="26" t="s">
        <v>84</v>
      </c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</sheetData>
  <mergeCells count="13">
    <mergeCell ref="A2:B2"/>
    <mergeCell ref="C2:I2"/>
    <mergeCell ref="A69:I69"/>
    <mergeCell ref="H5:H6"/>
    <mergeCell ref="I5:I6"/>
    <mergeCell ref="A70:E70"/>
    <mergeCell ref="A71:E71"/>
    <mergeCell ref="A72:E72"/>
    <mergeCell ref="D5:G5"/>
    <mergeCell ref="A68:E68"/>
    <mergeCell ref="A5:A6"/>
    <mergeCell ref="B5:B6"/>
    <mergeCell ref="C5:C6"/>
  </mergeCells>
  <pageMargins left="0.51181102362204722" right="0.51181102362204722" top="0.78740157480314965" bottom="0.78740157480314965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Douglifan Queiroz de Oliveira</dc:creator>
  <cp:lastModifiedBy>Usuario</cp:lastModifiedBy>
  <cp:lastPrinted>2024-11-29T13:39:39Z</cp:lastPrinted>
  <dcterms:created xsi:type="dcterms:W3CDTF">2024-11-19T15:09:17Z</dcterms:created>
  <dcterms:modified xsi:type="dcterms:W3CDTF">2024-11-29T14:04:22Z</dcterms:modified>
</cp:coreProperties>
</file>